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/>
  </bookViews>
  <sheets>
    <sheet name="Financial" sheetId="1" r:id="rId1"/>
    <sheet name="Logical" sheetId="2" r:id="rId2"/>
    <sheet name="Date" sheetId="3" r:id="rId3"/>
  </sheets>
  <calcPr calcId="124519"/>
</workbook>
</file>

<file path=xl/calcChain.xml><?xml version="1.0" encoding="utf-8"?>
<calcChain xmlns="http://schemas.openxmlformats.org/spreadsheetml/2006/main">
  <c r="B14" i="2"/>
  <c r="B13"/>
  <c r="F6"/>
  <c r="F13" s="1"/>
  <c r="F7"/>
  <c r="F8"/>
  <c r="F9"/>
  <c r="F10"/>
  <c r="F11"/>
  <c r="F12"/>
  <c r="F14"/>
  <c r="E14"/>
  <c r="D14"/>
  <c r="C14"/>
  <c r="E13"/>
  <c r="D13"/>
  <c r="C13"/>
  <c r="G7" l="1"/>
  <c r="G9"/>
  <c r="G11"/>
  <c r="G6"/>
  <c r="G8"/>
  <c r="G10"/>
  <c r="G12"/>
  <c r="G13" l="1"/>
</calcChain>
</file>

<file path=xl/sharedStrings.xml><?xml version="1.0" encoding="utf-8"?>
<sst xmlns="http://schemas.openxmlformats.org/spreadsheetml/2006/main" count="47" uniqueCount="43">
  <si>
    <t>Worldwide Sporting Goods</t>
  </si>
  <si>
    <t>Financial Worksheet</t>
  </si>
  <si>
    <r>
      <t>Payment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</si>
  <si>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</si>
  <si>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t>Term Years</t>
  </si>
  <si>
    <r>
      <t>Present Value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</si>
  <si>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Future Value (</t>
    </r>
    <r>
      <rPr>
        <b/>
        <sz val="12"/>
        <rFont val="Arial"/>
        <family val="2"/>
      </rPr>
      <t>fv)</t>
    </r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</si>
  <si>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</si>
  <si>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t>Payment</t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</si>
  <si>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</si>
  <si>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 xml:space="preserve">You invest $20,000 at the end of each year into an account earning 8% a year. The account is currently worth $40,000. Using the 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 xml:space="preserve"> function, determine how long it will take for the account to be worth $500,000. </t>
    </r>
  </si>
  <si>
    <t>Calculating the number of periods required to accumulate a specific value: NPER Function</t>
  </si>
  <si>
    <t>Per Month</t>
  </si>
  <si>
    <t>Calculating the Periodic Payments: Using the PMT Function</t>
  </si>
  <si>
    <r>
      <t xml:space="preserve">You need to borrow $150,000 for a mortgage on a house. The yearly interest rate of the mortgage will be 8.5%, and the length of the mortgage is 30 years. Use the 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 xml:space="preserve"> function to determine your monthly payments. </t>
    </r>
  </si>
  <si>
    <t>Quarterly  Sales</t>
  </si>
  <si>
    <t>QTR2</t>
  </si>
  <si>
    <t>Apr</t>
  </si>
  <si>
    <t>May</t>
  </si>
  <si>
    <t>Jun</t>
  </si>
  <si>
    <t>Qtr2</t>
  </si>
  <si>
    <t>% Sales</t>
  </si>
  <si>
    <t>Bonus</t>
  </si>
  <si>
    <t>J. Smith</t>
  </si>
  <si>
    <t>G. Frankel</t>
  </si>
  <si>
    <t>J. Hamilton</t>
  </si>
  <si>
    <t>T. Ticknor</t>
  </si>
  <si>
    <t>M. Donder</t>
  </si>
  <si>
    <t>L. Smith</t>
  </si>
  <si>
    <t>B. Manny</t>
  </si>
  <si>
    <t>Totals</t>
  </si>
  <si>
    <t>Averages</t>
  </si>
  <si>
    <t>Qtr1</t>
  </si>
  <si>
    <t>Preparation Plan</t>
  </si>
  <si>
    <t>All materials must be ready by:</t>
  </si>
  <si>
    <t>Start Date</t>
  </si>
  <si>
    <t xml:space="preserve">   # Days Worked</t>
  </si>
  <si>
    <t>Booth</t>
  </si>
  <si>
    <t>Catalog</t>
  </si>
  <si>
    <t>Marketing materials</t>
  </si>
  <si>
    <t>Current Date:</t>
  </si>
  <si>
    <t>Materials</t>
  </si>
  <si>
    <t>Equipment Showcase 2004</t>
  </si>
</sst>
</file>

<file path=xl/styles.xml><?xml version="1.0" encoding="utf-8"?>
<styleSheet xmlns="http://schemas.openxmlformats.org/spreadsheetml/2006/main">
  <numFmts count="7">
    <numFmt numFmtId="164" formatCode="&quot;$&quot;#,##0_);\(&quot;$&quot;#,##0\)"/>
    <numFmt numFmtId="168" formatCode="_(&quot;$&quot;* #,##0_);_(&quot;$&quot;* \(#,##0\);_(&quot;$&quot;* &quot;-&quot;_);_(@_)"/>
    <numFmt numFmtId="170" formatCode="_(&quot;$&quot;* #,##0.00_);_(&quot;$&quot;* \(#,##0.00\);_(&quot;$&quot;* &quot;-&quot;??_);_(@_)"/>
    <numFmt numFmtId="172" formatCode="0.00_)"/>
    <numFmt numFmtId="176" formatCode="_(&quot;$&quot;* #,##0_);_(&quot;$&quot;* \(#,##0\);_(&quot;$&quot;* &quot;-&quot;??_);_(@_)"/>
    <numFmt numFmtId="177" formatCode="0_)"/>
    <numFmt numFmtId="179" formatCode="0.0%"/>
  </numFmts>
  <fonts count="8">
    <font>
      <sz val="10"/>
      <name val="Arial"/>
    </font>
    <font>
      <sz val="10"/>
      <name val="Arial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13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/>
    <xf numFmtId="172" fontId="3" fillId="2" borderId="1" xfId="0" applyNumberFormat="1" applyFont="1" applyFill="1" applyBorder="1" applyProtection="1"/>
    <xf numFmtId="9" fontId="2" fillId="0" borderId="0" xfId="0" applyNumberFormat="1" applyFont="1" applyProtection="1"/>
    <xf numFmtId="0" fontId="4" fillId="0" borderId="0" xfId="0" applyFont="1" applyProtection="1"/>
    <xf numFmtId="0" fontId="2" fillId="0" borderId="0" xfId="0" quotePrefix="1" applyFont="1" applyProtection="1"/>
    <xf numFmtId="176" fontId="2" fillId="0" borderId="0" xfId="1" applyNumberFormat="1" applyFont="1" applyAlignment="1" applyProtection="1">
      <alignment horizontal="left" indent="1"/>
    </xf>
    <xf numFmtId="0" fontId="2" fillId="0" borderId="0" xfId="0" applyFont="1"/>
    <xf numFmtId="176" fontId="2" fillId="0" borderId="0" xfId="1" applyNumberFormat="1" applyFont="1" applyAlignment="1" applyProtection="1">
      <alignment horizontal="left" indent="2"/>
    </xf>
    <xf numFmtId="10" fontId="2" fillId="0" borderId="0" xfId="2" applyNumberFormat="1" applyFont="1" applyProtection="1"/>
    <xf numFmtId="177" fontId="2" fillId="0" borderId="0" xfId="0" applyNumberFormat="1" applyFont="1" applyProtection="1"/>
    <xf numFmtId="164" fontId="2" fillId="3" borderId="1" xfId="0" applyNumberFormat="1" applyFont="1" applyFill="1" applyBorder="1" applyProtection="1"/>
    <xf numFmtId="0" fontId="0" fillId="0" borderId="0" xfId="0" applyAlignment="1"/>
    <xf numFmtId="168" fontId="2" fillId="0" borderId="0" xfId="1" applyNumberFormat="1" applyFont="1" applyAlignment="1" applyProtection="1">
      <alignment horizontal="left" indent="1"/>
    </xf>
    <xf numFmtId="0" fontId="5" fillId="0" borderId="0" xfId="0" applyFont="1" applyAlignment="1">
      <alignment horizontal="centerContinuous"/>
    </xf>
    <xf numFmtId="39" fontId="5" fillId="0" borderId="0" xfId="0" applyNumberFormat="1" applyFont="1" applyAlignment="1" applyProtection="1">
      <alignment horizontal="centerContinuous"/>
    </xf>
    <xf numFmtId="39" fontId="6" fillId="0" borderId="0" xfId="0" applyNumberFormat="1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39" fontId="6" fillId="0" borderId="0" xfId="0" applyNumberFormat="1" applyFont="1" applyProtection="1"/>
    <xf numFmtId="39" fontId="6" fillId="0" borderId="2" xfId="0" applyNumberFormat="1" applyFont="1" applyBorder="1" applyProtection="1"/>
    <xf numFmtId="179" fontId="6" fillId="0" borderId="0" xfId="0" applyNumberFormat="1" applyFont="1" applyProtection="1"/>
    <xf numFmtId="39" fontId="6" fillId="0" borderId="3" xfId="0" applyNumberFormat="1" applyFont="1" applyBorder="1" applyProtection="1"/>
    <xf numFmtId="0" fontId="7" fillId="4" borderId="4" xfId="0" applyFont="1" applyFill="1" applyBorder="1"/>
    <xf numFmtId="39" fontId="7" fillId="4" borderId="5" xfId="0" applyNumberFormat="1" applyFont="1" applyFill="1" applyBorder="1" applyAlignment="1" applyProtection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/>
    <xf numFmtId="39" fontId="7" fillId="4" borderId="8" xfId="0" applyNumberFormat="1" applyFont="1" applyFill="1" applyBorder="1" applyProtection="1"/>
    <xf numFmtId="39" fontId="7" fillId="4" borderId="9" xfId="0" applyNumberFormat="1" applyFont="1" applyFill="1" applyBorder="1" applyProtection="1"/>
    <xf numFmtId="0" fontId="7" fillId="4" borderId="10" xfId="0" applyFont="1" applyFill="1" applyBorder="1"/>
    <xf numFmtId="39" fontId="7" fillId="4" borderId="11" xfId="0" applyNumberFormat="1" applyFont="1" applyFill="1" applyBorder="1" applyProtection="1"/>
    <xf numFmtId="0" fontId="7" fillId="4" borderId="11" xfId="0" applyFont="1" applyFill="1" applyBorder="1"/>
    <xf numFmtId="39" fontId="7" fillId="4" borderId="12" xfId="0" applyNumberFormat="1" applyFont="1" applyFill="1" applyBorder="1" applyProtection="1"/>
    <xf numFmtId="179" fontId="7" fillId="4" borderId="8" xfId="0" applyNumberFormat="1" applyFont="1" applyFill="1" applyBorder="1"/>
    <xf numFmtId="0" fontId="0" fillId="0" borderId="0" xfId="0" applyNumberFormat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14" fontId="7" fillId="0" borderId="0" xfId="0" applyNumberFormat="1" applyFont="1"/>
    <xf numFmtId="0" fontId="7" fillId="0" borderId="13" xfId="0" applyFont="1" applyBorder="1"/>
    <xf numFmtId="0" fontId="7" fillId="0" borderId="14" xfId="0" applyFont="1" applyBorder="1"/>
    <xf numFmtId="0" fontId="0" fillId="0" borderId="14" xfId="0" applyBorder="1"/>
    <xf numFmtId="0" fontId="0" fillId="0" borderId="13" xfId="0" applyBorder="1"/>
    <xf numFmtId="0" fontId="0" fillId="0" borderId="14" xfId="0" applyNumberFormat="1" applyBorder="1"/>
    <xf numFmtId="0" fontId="7" fillId="0" borderId="15" xfId="0" applyNumberFormat="1" applyFont="1" applyBorder="1" applyAlignment="1">
      <alignment horizontal="right"/>
    </xf>
    <xf numFmtId="0" fontId="0" fillId="0" borderId="16" xfId="0" applyNumberFormat="1" applyBorder="1"/>
    <xf numFmtId="0" fontId="0" fillId="0" borderId="17" xfId="0" applyNumberFormat="1" applyBorder="1"/>
    <xf numFmtId="0" fontId="7" fillId="0" borderId="17" xfId="0" applyFont="1" applyBorder="1"/>
    <xf numFmtId="1" fontId="0" fillId="0" borderId="0" xfId="0" applyNumberFormat="1"/>
    <xf numFmtId="1" fontId="7" fillId="0" borderId="16" xfId="0" applyNumberFormat="1" applyFont="1" applyBorder="1" applyAlignment="1">
      <alignment horizontal="left"/>
    </xf>
    <xf numFmtId="0" fontId="2" fillId="0" borderId="18" xfId="0" applyFont="1" applyBorder="1" applyAlignment="1" applyProtection="1">
      <alignment vertical="top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7" fillId="5" borderId="26" xfId="0" applyFont="1" applyFill="1" applyBorder="1" applyAlignment="1">
      <alignment horizontal="center"/>
    </xf>
    <xf numFmtId="0" fontId="7" fillId="5" borderId="27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5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zoomScale="87" workbookViewId="0"/>
  </sheetViews>
  <sheetFormatPr defaultRowHeight="12.75"/>
  <cols>
    <col min="1" max="1" width="19.140625" customWidth="1"/>
    <col min="2" max="2" width="17.85546875" customWidth="1"/>
    <col min="4" max="4" width="19.140625" customWidth="1"/>
    <col min="5" max="5" width="13" customWidth="1"/>
  </cols>
  <sheetData>
    <row r="1" spans="1:6" ht="15.75">
      <c r="A1" s="4" t="s">
        <v>0</v>
      </c>
      <c r="B1" s="1"/>
      <c r="C1" s="1"/>
      <c r="D1" s="1"/>
      <c r="E1" s="1"/>
      <c r="F1" s="1"/>
    </row>
    <row r="2" spans="1:6" ht="15.75">
      <c r="A2" s="4" t="s">
        <v>1</v>
      </c>
      <c r="B2" s="1"/>
      <c r="C2" s="1"/>
      <c r="D2" s="1"/>
      <c r="E2" s="1"/>
      <c r="F2" s="1"/>
    </row>
    <row r="3" spans="1:6" ht="15.75">
      <c r="A3" s="4" t="s">
        <v>11</v>
      </c>
      <c r="B3" s="1"/>
      <c r="C3" s="1"/>
      <c r="D3" s="1"/>
      <c r="E3" s="1"/>
      <c r="F3" s="1"/>
    </row>
    <row r="4" spans="1:6" ht="15">
      <c r="A4" s="1"/>
      <c r="B4" s="1"/>
      <c r="C4" s="1"/>
      <c r="D4" s="1"/>
      <c r="E4" s="1"/>
      <c r="F4" s="1"/>
    </row>
    <row r="5" spans="1:6" ht="16.149999999999999" customHeight="1">
      <c r="A5" s="1"/>
      <c r="B5" s="5"/>
      <c r="C5" s="1"/>
      <c r="D5" s="1"/>
      <c r="E5" s="1"/>
      <c r="F5" s="1"/>
    </row>
    <row r="6" spans="1:6" ht="15">
      <c r="A6" s="1"/>
      <c r="B6" s="1"/>
      <c r="C6" s="1"/>
      <c r="D6" s="1"/>
      <c r="E6" s="1"/>
      <c r="F6" s="1"/>
    </row>
    <row r="7" spans="1:6" ht="15">
      <c r="A7" s="50" t="s">
        <v>10</v>
      </c>
      <c r="B7" s="51"/>
      <c r="C7" s="51"/>
      <c r="D7" s="52"/>
      <c r="E7" s="1"/>
      <c r="F7" s="1"/>
    </row>
    <row r="8" spans="1:6" ht="15">
      <c r="A8" s="53"/>
      <c r="B8" s="54"/>
      <c r="C8" s="54"/>
      <c r="D8" s="55"/>
      <c r="E8" s="1"/>
      <c r="F8" s="1"/>
    </row>
    <row r="9" spans="1:6" ht="15">
      <c r="A9" s="53"/>
      <c r="B9" s="54"/>
      <c r="C9" s="54"/>
      <c r="D9" s="55"/>
      <c r="E9" s="1"/>
      <c r="F9" s="1"/>
    </row>
    <row r="10" spans="1:6" ht="15">
      <c r="A10" s="56"/>
      <c r="B10" s="57"/>
      <c r="C10" s="57"/>
      <c r="D10" s="58"/>
      <c r="E10" s="1"/>
      <c r="F10" s="1"/>
    </row>
    <row r="11" spans="1:6" ht="15">
      <c r="A11" s="12"/>
      <c r="B11" s="12"/>
      <c r="C11" s="12"/>
      <c r="D11" s="12"/>
      <c r="E11" s="1"/>
      <c r="F11" s="1"/>
    </row>
    <row r="12" spans="1:6" ht="15">
      <c r="A12" s="1"/>
      <c r="B12" s="1"/>
      <c r="C12" s="1"/>
      <c r="D12" s="1"/>
      <c r="E12" s="1"/>
      <c r="F12" s="1"/>
    </row>
    <row r="13" spans="1:6" ht="15">
      <c r="A13" s="1"/>
      <c r="B13" s="1"/>
      <c r="C13" s="1"/>
      <c r="D13" s="1"/>
      <c r="E13" s="1"/>
      <c r="F13" s="1"/>
    </row>
    <row r="14" spans="1:6" ht="15">
      <c r="A14" s="1"/>
      <c r="B14" s="1"/>
      <c r="C14" s="1"/>
      <c r="D14" s="1"/>
      <c r="E14" s="1"/>
      <c r="F14" s="1"/>
    </row>
    <row r="15" spans="1:6" ht="15.75">
      <c r="A15" s="1" t="s">
        <v>2</v>
      </c>
      <c r="B15" s="6">
        <v>-20000</v>
      </c>
      <c r="C15" s="1"/>
      <c r="D15" s="36" t="s">
        <v>4</v>
      </c>
      <c r="F15" s="1"/>
    </row>
    <row r="16" spans="1:6" ht="15.75">
      <c r="A16" s="1" t="s">
        <v>3</v>
      </c>
      <c r="B16" s="3">
        <v>0.08</v>
      </c>
      <c r="C16" s="1"/>
      <c r="D16" s="2"/>
      <c r="E16" s="1"/>
      <c r="F16" s="1"/>
    </row>
    <row r="17" spans="1:6" ht="15.75">
      <c r="A17" s="1" t="s">
        <v>5</v>
      </c>
      <c r="B17" s="13">
        <v>-40000</v>
      </c>
      <c r="C17" s="1"/>
      <c r="D17" s="1"/>
      <c r="E17" s="1"/>
      <c r="F17" s="1"/>
    </row>
    <row r="18" spans="1:6" ht="15.75">
      <c r="A18" s="1" t="s">
        <v>6</v>
      </c>
      <c r="B18" s="6">
        <v>500000</v>
      </c>
      <c r="C18" s="1"/>
      <c r="D18" s="1"/>
      <c r="E18" s="1"/>
      <c r="F18" s="1"/>
    </row>
    <row r="19" spans="1:6" ht="15">
      <c r="A19" s="1"/>
      <c r="B19" s="1"/>
      <c r="C19" s="1"/>
      <c r="D19" s="1"/>
      <c r="E19" s="1"/>
      <c r="F19" s="1"/>
    </row>
    <row r="20" spans="1:6" ht="15">
      <c r="A20" s="1"/>
      <c r="B20" s="1"/>
      <c r="C20" s="1"/>
      <c r="D20" s="1"/>
      <c r="E20" s="1"/>
      <c r="F20" s="1"/>
    </row>
    <row r="24" spans="1:6" ht="15.75">
      <c r="A24" s="4" t="s">
        <v>0</v>
      </c>
      <c r="B24" s="7"/>
      <c r="C24" s="7"/>
      <c r="D24" s="7"/>
      <c r="E24" s="7"/>
    </row>
    <row r="25" spans="1:6" ht="15.75">
      <c r="A25" s="4" t="s">
        <v>1</v>
      </c>
      <c r="B25" s="7"/>
      <c r="C25" s="7"/>
      <c r="D25" s="7"/>
      <c r="E25" s="7"/>
    </row>
    <row r="26" spans="1:6" ht="15.75">
      <c r="A26" s="4" t="s">
        <v>13</v>
      </c>
      <c r="B26" s="7"/>
      <c r="C26" s="7"/>
      <c r="D26" s="7"/>
      <c r="E26" s="7"/>
    </row>
    <row r="27" spans="1:6" ht="15.75">
      <c r="A27" s="4"/>
      <c r="B27" s="7"/>
      <c r="C27" s="7"/>
      <c r="D27" s="7"/>
      <c r="E27" s="7"/>
    </row>
    <row r="28" spans="1:6" ht="15">
      <c r="A28" s="1"/>
      <c r="B28" s="5"/>
      <c r="C28" s="7"/>
      <c r="D28" s="7"/>
      <c r="E28" s="7"/>
    </row>
    <row r="29" spans="1:6" ht="15">
      <c r="A29" s="7"/>
      <c r="B29" s="7"/>
      <c r="C29" s="7"/>
      <c r="D29" s="7"/>
      <c r="E29" s="7"/>
    </row>
    <row r="30" spans="1:6" ht="15">
      <c r="A30" s="59" t="s">
        <v>14</v>
      </c>
      <c r="B30" s="60"/>
      <c r="C30" s="60"/>
      <c r="D30" s="61"/>
      <c r="E30" s="7"/>
      <c r="F30" s="7"/>
    </row>
    <row r="31" spans="1:6" ht="15">
      <c r="A31" s="62"/>
      <c r="B31" s="63"/>
      <c r="C31" s="63"/>
      <c r="D31" s="64"/>
      <c r="E31" s="7"/>
      <c r="F31" s="7"/>
    </row>
    <row r="32" spans="1:6" ht="15">
      <c r="A32" s="62"/>
      <c r="B32" s="63"/>
      <c r="C32" s="63"/>
      <c r="D32" s="64"/>
      <c r="E32" s="7"/>
      <c r="F32" s="7"/>
    </row>
    <row r="33" spans="1:5" ht="15">
      <c r="A33" s="56"/>
      <c r="B33" s="57"/>
      <c r="C33" s="57"/>
      <c r="D33" s="58"/>
      <c r="E33" s="7"/>
    </row>
    <row r="34" spans="1:5" ht="15">
      <c r="A34" s="7"/>
      <c r="B34" s="7"/>
      <c r="C34" s="7"/>
      <c r="D34" s="7"/>
      <c r="E34" s="7"/>
    </row>
    <row r="35" spans="1:5" ht="15">
      <c r="A35" s="7"/>
      <c r="B35" s="7"/>
      <c r="C35" s="7"/>
      <c r="D35" s="7"/>
      <c r="E35" s="7"/>
    </row>
    <row r="36" spans="1:5" ht="15">
      <c r="A36" s="7"/>
      <c r="B36" s="7"/>
      <c r="C36" s="7"/>
      <c r="D36" s="7"/>
      <c r="E36" s="7"/>
    </row>
    <row r="37" spans="1:5" ht="15.75">
      <c r="A37" s="1" t="s">
        <v>7</v>
      </c>
      <c r="B37" s="8">
        <v>150000</v>
      </c>
      <c r="C37" s="1"/>
      <c r="D37" s="36" t="s">
        <v>8</v>
      </c>
      <c r="E37" s="7"/>
    </row>
    <row r="38" spans="1:5" ht="15.75">
      <c r="A38" s="1" t="s">
        <v>3</v>
      </c>
      <c r="B38" s="9">
        <v>8.5000000000000006E-2</v>
      </c>
      <c r="C38" s="7"/>
      <c r="D38" s="37" t="s">
        <v>12</v>
      </c>
      <c r="E38" s="7"/>
    </row>
    <row r="39" spans="1:5" ht="15.75">
      <c r="A39" s="1" t="s">
        <v>9</v>
      </c>
      <c r="B39" s="10">
        <v>30</v>
      </c>
      <c r="C39" s="7"/>
      <c r="D39" s="11"/>
      <c r="E39" s="7"/>
    </row>
    <row r="40" spans="1:5" ht="15">
      <c r="A40" s="7"/>
      <c r="B40" s="7"/>
      <c r="C40" s="7"/>
      <c r="D40" s="7"/>
      <c r="E40" s="7"/>
    </row>
    <row r="41" spans="1:5" ht="15">
      <c r="A41" s="7"/>
      <c r="B41" s="7"/>
      <c r="C41" s="7"/>
      <c r="D41" s="7"/>
      <c r="E41" s="7"/>
    </row>
  </sheetData>
  <mergeCells count="2">
    <mergeCell ref="A7:D10"/>
    <mergeCell ref="A30:D33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workbookViewId="0"/>
  </sheetViews>
  <sheetFormatPr defaultColWidth="8.85546875" defaultRowHeight="12.75"/>
  <cols>
    <col min="1" max="5" width="11.7109375" style="18" customWidth="1"/>
    <col min="6" max="6" width="14.28515625" style="18" customWidth="1"/>
    <col min="7" max="8" width="11.7109375" style="18" customWidth="1"/>
    <col min="9" max="16384" width="8.85546875" style="18"/>
  </cols>
  <sheetData>
    <row r="1" spans="1:8" ht="18">
      <c r="A1" s="14" t="s">
        <v>0</v>
      </c>
      <c r="B1" s="16"/>
      <c r="C1" s="16"/>
      <c r="D1" s="16"/>
      <c r="E1" s="16"/>
      <c r="F1" s="16"/>
      <c r="G1" s="16"/>
      <c r="H1" s="17"/>
    </row>
    <row r="2" spans="1:8" ht="18">
      <c r="A2" s="15" t="s">
        <v>15</v>
      </c>
      <c r="B2" s="16"/>
      <c r="C2" s="16"/>
      <c r="D2" s="16"/>
      <c r="E2" s="17"/>
      <c r="F2" s="16"/>
      <c r="G2" s="16"/>
      <c r="H2" s="17"/>
    </row>
    <row r="3" spans="1:8">
      <c r="B3" s="19"/>
      <c r="C3" s="19"/>
      <c r="D3" s="19"/>
      <c r="E3" s="19"/>
      <c r="F3" s="19"/>
      <c r="G3" s="19"/>
    </row>
    <row r="4" spans="1:8" ht="13.5" thickBot="1">
      <c r="B4" s="19"/>
      <c r="C4" s="19"/>
      <c r="D4" s="19"/>
      <c r="E4" s="19"/>
      <c r="F4" s="19"/>
      <c r="G4" s="19"/>
    </row>
    <row r="5" spans="1:8" ht="13.5" thickBot="1">
      <c r="A5" s="23" t="s">
        <v>16</v>
      </c>
      <c r="B5" s="24" t="s">
        <v>32</v>
      </c>
      <c r="C5" s="24" t="s">
        <v>17</v>
      </c>
      <c r="D5" s="24" t="s">
        <v>18</v>
      </c>
      <c r="E5" s="24" t="s">
        <v>19</v>
      </c>
      <c r="F5" s="24" t="s">
        <v>20</v>
      </c>
      <c r="G5" s="25" t="s">
        <v>21</v>
      </c>
      <c r="H5" s="26" t="s">
        <v>22</v>
      </c>
    </row>
    <row r="6" spans="1:8">
      <c r="A6" s="18" t="s">
        <v>23</v>
      </c>
      <c r="B6" s="20">
        <v>63500</v>
      </c>
      <c r="C6" s="19">
        <v>20000</v>
      </c>
      <c r="D6" s="19">
        <v>25000</v>
      </c>
      <c r="E6" s="19">
        <v>21000</v>
      </c>
      <c r="F6" s="19">
        <f t="shared" ref="F6:F12" si="0">SUM(C6:E6)</f>
        <v>66000</v>
      </c>
      <c r="G6" s="21">
        <f t="shared" ref="G6:G12" si="1">F6/$F$13</f>
        <v>0.12595708298663327</v>
      </c>
      <c r="H6" s="22"/>
    </row>
    <row r="7" spans="1:8">
      <c r="A7" s="18" t="s">
        <v>24</v>
      </c>
      <c r="B7" s="20">
        <v>57500</v>
      </c>
      <c r="C7" s="19">
        <v>15000</v>
      </c>
      <c r="D7" s="19">
        <v>22000</v>
      </c>
      <c r="E7" s="19">
        <v>18500</v>
      </c>
      <c r="F7" s="19">
        <f t="shared" si="0"/>
        <v>55500</v>
      </c>
      <c r="G7" s="21">
        <f t="shared" si="1"/>
        <v>0.10591845614785071</v>
      </c>
      <c r="H7" s="22"/>
    </row>
    <row r="8" spans="1:8">
      <c r="A8" s="18" t="s">
        <v>25</v>
      </c>
      <c r="B8" s="20">
        <v>41300</v>
      </c>
      <c r="C8" s="19">
        <v>14700</v>
      </c>
      <c r="D8" s="19">
        <v>16000</v>
      </c>
      <c r="E8" s="19">
        <v>20600</v>
      </c>
      <c r="F8" s="19">
        <f t="shared" si="0"/>
        <v>51300</v>
      </c>
      <c r="G8" s="21">
        <f t="shared" si="1"/>
        <v>9.7903005412337693E-2</v>
      </c>
      <c r="H8" s="22"/>
    </row>
    <row r="9" spans="1:8">
      <c r="A9" s="18" t="s">
        <v>26</v>
      </c>
      <c r="B9" s="20">
        <v>67500</v>
      </c>
      <c r="C9" s="19">
        <v>12000</v>
      </c>
      <c r="D9" s="19">
        <v>30000</v>
      </c>
      <c r="E9" s="19">
        <v>35500</v>
      </c>
      <c r="F9" s="19">
        <f t="shared" si="0"/>
        <v>77500</v>
      </c>
      <c r="G9" s="21">
        <f t="shared" si="1"/>
        <v>0.14790415047672847</v>
      </c>
      <c r="H9" s="22"/>
    </row>
    <row r="10" spans="1:8">
      <c r="A10" s="18" t="s">
        <v>27</v>
      </c>
      <c r="B10" s="20">
        <v>48595</v>
      </c>
      <c r="C10" s="19">
        <v>18000</v>
      </c>
      <c r="D10" s="19">
        <v>13488</v>
      </c>
      <c r="E10" s="19">
        <v>12000</v>
      </c>
      <c r="F10" s="19">
        <f t="shared" si="0"/>
        <v>43488</v>
      </c>
      <c r="G10" s="21">
        <f t="shared" si="1"/>
        <v>8.2994267044283462E-2</v>
      </c>
      <c r="H10" s="22"/>
    </row>
    <row r="11" spans="1:8">
      <c r="A11" s="18" t="s">
        <v>28</v>
      </c>
      <c r="B11" s="20">
        <v>72900</v>
      </c>
      <c r="C11" s="19">
        <v>14800</v>
      </c>
      <c r="D11" s="19">
        <v>40000</v>
      </c>
      <c r="E11" s="19">
        <v>21400</v>
      </c>
      <c r="F11" s="19">
        <f t="shared" si="0"/>
        <v>76200</v>
      </c>
      <c r="G11" s="21">
        <f t="shared" si="1"/>
        <v>0.14542317763002205</v>
      </c>
      <c r="H11" s="22"/>
    </row>
    <row r="12" spans="1:8">
      <c r="A12" s="18" t="s">
        <v>29</v>
      </c>
      <c r="B12" s="20">
        <v>95000</v>
      </c>
      <c r="C12" s="19">
        <v>12500</v>
      </c>
      <c r="D12" s="19">
        <v>75000</v>
      </c>
      <c r="E12" s="19">
        <v>66500</v>
      </c>
      <c r="F12" s="19">
        <f t="shared" si="0"/>
        <v>154000</v>
      </c>
      <c r="G12" s="21">
        <f t="shared" si="1"/>
        <v>0.29389986030214432</v>
      </c>
      <c r="H12" s="22"/>
    </row>
    <row r="13" spans="1:8">
      <c r="A13" s="27" t="s">
        <v>30</v>
      </c>
      <c r="B13" s="28">
        <f t="shared" ref="B13:G13" si="2">SUM(B6:B12)</f>
        <v>446295</v>
      </c>
      <c r="C13" s="28">
        <f t="shared" si="2"/>
        <v>107000</v>
      </c>
      <c r="D13" s="28">
        <f t="shared" si="2"/>
        <v>221488</v>
      </c>
      <c r="E13" s="28">
        <f t="shared" si="2"/>
        <v>195500</v>
      </c>
      <c r="F13" s="28">
        <f t="shared" si="2"/>
        <v>523988</v>
      </c>
      <c r="G13" s="34">
        <f t="shared" si="2"/>
        <v>1</v>
      </c>
      <c r="H13" s="29"/>
    </row>
    <row r="14" spans="1:8" ht="13.5" thickBot="1">
      <c r="A14" s="30" t="s">
        <v>31</v>
      </c>
      <c r="B14" s="31">
        <f>AVERAGEA(B6:B12)</f>
        <v>63756.428571428572</v>
      </c>
      <c r="C14" s="31">
        <f>AVERAGEA(C6:C12)</f>
        <v>15285.714285714286</v>
      </c>
      <c r="D14" s="31">
        <f>AVERAGEA(D6:D12)</f>
        <v>31641.142857142859</v>
      </c>
      <c r="E14" s="31">
        <f>AVERAGEA(E6:E12)</f>
        <v>27928.571428571428</v>
      </c>
      <c r="F14" s="31">
        <f>AVERAGEA(F6:F12)</f>
        <v>74855.428571428565</v>
      </c>
      <c r="G14" s="32"/>
      <c r="H14" s="33"/>
    </row>
    <row r="15" spans="1:8" ht="13.5" thickTop="1">
      <c r="B15" s="19"/>
      <c r="C15" s="19"/>
      <c r="D15" s="19"/>
      <c r="E15" s="19"/>
      <c r="F15" s="19"/>
      <c r="G15" s="19"/>
    </row>
    <row r="16" spans="1:8">
      <c r="B16" s="19"/>
      <c r="C16" s="19"/>
      <c r="D16" s="19"/>
      <c r="E16" s="19"/>
      <c r="F16" s="19"/>
      <c r="G16" s="19"/>
    </row>
    <row r="17" spans="2:7">
      <c r="B17" s="19"/>
      <c r="C17" s="19"/>
      <c r="D17" s="19"/>
      <c r="E17" s="19"/>
      <c r="F17" s="19"/>
      <c r="G17" s="19"/>
    </row>
    <row r="18" spans="2:7">
      <c r="B18" s="19"/>
      <c r="C18" s="19"/>
      <c r="D18" s="19"/>
      <c r="E18" s="19"/>
      <c r="F18" s="19"/>
      <c r="G18" s="19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sqref="A1:E1"/>
    </sheetView>
  </sheetViews>
  <sheetFormatPr defaultRowHeight="12.75"/>
  <cols>
    <col min="1" max="1" width="29.85546875" bestFit="1" customWidth="1"/>
    <col min="2" max="2" width="16.7109375" customWidth="1"/>
    <col min="3" max="3" width="16.7109375" style="48" customWidth="1"/>
  </cols>
  <sheetData>
    <row r="1" spans="1:5">
      <c r="A1" s="65" t="s">
        <v>42</v>
      </c>
      <c r="B1" s="66"/>
      <c r="C1" s="66"/>
      <c r="D1" s="66"/>
      <c r="E1" s="67"/>
    </row>
    <row r="2" spans="1:5" ht="13.5" thickBot="1">
      <c r="A2" s="68" t="s">
        <v>33</v>
      </c>
      <c r="B2" s="69"/>
      <c r="C2" s="69"/>
      <c r="D2" s="69"/>
      <c r="E2" s="70"/>
    </row>
    <row r="3" spans="1:5">
      <c r="A3" s="39"/>
      <c r="E3" s="42"/>
    </row>
    <row r="4" spans="1:5">
      <c r="A4" s="40" t="s">
        <v>34</v>
      </c>
      <c r="B4" s="38"/>
      <c r="D4" s="35"/>
      <c r="E4" s="43"/>
    </row>
    <row r="5" spans="1:5">
      <c r="A5" s="41"/>
      <c r="B5" s="35"/>
      <c r="D5" s="35"/>
      <c r="E5" s="43"/>
    </row>
    <row r="6" spans="1:5">
      <c r="A6" s="40" t="s">
        <v>40</v>
      </c>
      <c r="B6" s="35"/>
      <c r="D6" s="35"/>
      <c r="E6" s="43"/>
    </row>
    <row r="7" spans="1:5">
      <c r="A7" s="41"/>
      <c r="B7" s="35"/>
      <c r="D7" s="35"/>
      <c r="E7" s="43"/>
    </row>
    <row r="8" spans="1:5">
      <c r="A8" s="41"/>
      <c r="B8" s="35"/>
      <c r="D8" s="35"/>
      <c r="E8" s="43"/>
    </row>
    <row r="9" spans="1:5" ht="13.5" thickBot="1">
      <c r="A9" s="47" t="s">
        <v>41</v>
      </c>
      <c r="B9" s="44" t="s">
        <v>35</v>
      </c>
      <c r="C9" s="49" t="s">
        <v>36</v>
      </c>
      <c r="D9" s="45"/>
      <c r="E9" s="46"/>
    </row>
    <row r="10" spans="1:5">
      <c r="A10" s="40" t="s">
        <v>37</v>
      </c>
      <c r="B10" s="35"/>
      <c r="D10" s="35"/>
      <c r="E10" s="43"/>
    </row>
    <row r="11" spans="1:5">
      <c r="A11" s="40" t="s">
        <v>38</v>
      </c>
      <c r="B11" s="35"/>
      <c r="D11" s="35"/>
      <c r="E11" s="43"/>
    </row>
    <row r="12" spans="1:5">
      <c r="A12" s="40" t="s">
        <v>39</v>
      </c>
      <c r="B12" s="35"/>
      <c r="D12" s="35"/>
      <c r="E12" s="43"/>
    </row>
    <row r="13" spans="1:5">
      <c r="B13" s="35"/>
      <c r="D13" s="35"/>
      <c r="E13" s="35"/>
    </row>
    <row r="14" spans="1:5">
      <c r="B14" s="35"/>
      <c r="D14" s="35"/>
      <c r="E14" s="35"/>
    </row>
    <row r="15" spans="1:5">
      <c r="B15" s="35"/>
      <c r="D15" s="35"/>
      <c r="E15" s="35"/>
    </row>
    <row r="16" spans="1:5">
      <c r="B16" s="35"/>
      <c r="D16" s="35"/>
      <c r="E16" s="35"/>
    </row>
    <row r="17" spans="2:5">
      <c r="B17" s="35"/>
      <c r="D17" s="35"/>
      <c r="E17" s="35"/>
    </row>
    <row r="18" spans="2:5">
      <c r="B18" s="35"/>
      <c r="D18" s="35"/>
      <c r="E18" s="35"/>
    </row>
    <row r="19" spans="2:5">
      <c r="B19" s="35"/>
      <c r="D19" s="35"/>
      <c r="E19" s="35"/>
    </row>
    <row r="20" spans="2:5">
      <c r="B20" s="35"/>
      <c r="D20" s="35"/>
      <c r="E20" s="35"/>
    </row>
    <row r="21" spans="2:5">
      <c r="B21" s="35"/>
      <c r="D21" s="35"/>
      <c r="E21" s="35"/>
    </row>
    <row r="22" spans="2:5">
      <c r="B22" s="35"/>
      <c r="D22" s="35"/>
      <c r="E22" s="35"/>
    </row>
    <row r="23" spans="2:5">
      <c r="B23" s="35"/>
      <c r="D23" s="35"/>
      <c r="E23" s="35"/>
    </row>
    <row r="24" spans="2:5">
      <c r="B24" s="35"/>
      <c r="D24" s="35"/>
      <c r="E24" s="35"/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ACCF6A36-0AA3-43C2-A21A-022EBE25E8D0}"/>
</file>

<file path=customXml/itemProps2.xml><?xml version="1.0" encoding="utf-8"?>
<ds:datastoreItem xmlns:ds="http://schemas.openxmlformats.org/officeDocument/2006/customXml" ds:itemID="{455B88A5-7E0A-4F68-B70F-2AD9B314805C}"/>
</file>

<file path=customXml/itemProps3.xml><?xml version="1.0" encoding="utf-8"?>
<ds:datastoreItem xmlns:ds="http://schemas.openxmlformats.org/officeDocument/2006/customXml" ds:itemID="{4D8896D3-DCFE-42B4-B56B-30DDFFC2D0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1999-04-06T14:58:40Z</dcterms:created>
  <dcterms:modified xsi:type="dcterms:W3CDTF">2007-07-21T19:49:48Z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