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46" i="1"/>
  <c r="E46"/>
  <c r="H46"/>
  <c r="P9"/>
  <c r="V9" s="1"/>
  <c r="Q9"/>
  <c r="R9"/>
  <c r="S4"/>
  <c r="S5"/>
  <c r="S6"/>
  <c r="S7"/>
  <c r="S9"/>
  <c r="T9"/>
  <c r="U9"/>
  <c r="V7"/>
  <c r="U7"/>
  <c r="V6"/>
  <c r="U6"/>
  <c r="V5"/>
  <c r="U5"/>
  <c r="V4"/>
  <c r="U4"/>
  <c r="H45"/>
  <c r="E45"/>
  <c r="G45" s="1"/>
  <c r="H44"/>
  <c r="E44"/>
  <c r="G44"/>
  <c r="H43"/>
  <c r="E43"/>
  <c r="G43" s="1"/>
  <c r="H42"/>
  <c r="E42"/>
  <c r="G42"/>
  <c r="H41"/>
  <c r="E41"/>
  <c r="G41" s="1"/>
  <c r="E3"/>
  <c r="I3" s="1"/>
  <c r="E4"/>
  <c r="E5"/>
  <c r="I5" s="1"/>
  <c r="E6"/>
  <c r="E7"/>
  <c r="I4"/>
  <c r="I6"/>
  <c r="B7"/>
  <c r="H7" s="1"/>
  <c r="C7"/>
  <c r="D7"/>
  <c r="G3"/>
  <c r="G4"/>
  <c r="G5"/>
  <c r="G6"/>
  <c r="G7"/>
  <c r="F7"/>
  <c r="H6"/>
  <c r="H5"/>
  <c r="H4"/>
  <c r="H3"/>
  <c r="I7" l="1"/>
</calcChain>
</file>

<file path=xl/sharedStrings.xml><?xml version="1.0" encoding="utf-8"?>
<sst xmlns="http://schemas.openxmlformats.org/spreadsheetml/2006/main" count="44" uniqueCount="26">
  <si>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</si>
  <si>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</si>
  <si>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</si>
  <si>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</si>
  <si>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</si>
  <si>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</si>
  <si>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</si>
  <si>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</si>
  <si>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</si>
  <si>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% of Total</t>
  </si>
  <si>
    <t>Smith, S.</t>
  </si>
  <si>
    <t>Brown, N.</t>
  </si>
  <si>
    <t>Wallace, F.</t>
  </si>
  <si>
    <t>Adams, G.</t>
  </si>
  <si>
    <t>Totals</t>
  </si>
  <si>
    <t>Offices</t>
  </si>
  <si>
    <t>Net Profits</t>
  </si>
  <si>
    <t>London</t>
  </si>
  <si>
    <t>New York</t>
  </si>
  <si>
    <t>Atlanta</t>
  </si>
  <si>
    <t>Rome</t>
  </si>
  <si>
    <t>Dallas</t>
  </si>
  <si>
    <t>Quarter 1</t>
  </si>
  <si>
    <t>Total</t>
  </si>
  <si>
    <t>Chicago</t>
  </si>
  <si>
    <t>Paris</t>
  </si>
</sst>
</file>

<file path=xl/styles.xml><?xml version="1.0" encoding="utf-8"?>
<styleSheet xmlns="http://schemas.openxmlformats.org/spreadsheetml/2006/main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  <numFmt numFmtId="168" formatCode="&quot;£&quot;#,##0.00"/>
  </numFmts>
  <fonts count="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color indexed="12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sz val="15"/>
      <color theme="3"/>
      <name val="Calibri"/>
      <family val="2"/>
      <scheme val="minor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2" applyNumberFormat="0" applyFill="0" applyAlignment="0" applyProtection="0"/>
    <xf numFmtId="0" fontId="6" fillId="0" borderId="2">
      <alignment horizontal="center"/>
    </xf>
    <xf numFmtId="168" fontId="7" fillId="4" borderId="3">
      <alignment horizontal="center"/>
    </xf>
  </cellStyleXfs>
  <cellXfs count="25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indent="1"/>
    </xf>
    <xf numFmtId="165" fontId="0" fillId="0" borderId="0" xfId="1" applyFont="1"/>
    <xf numFmtId="10" fontId="0" fillId="0" borderId="0" xfId="0" applyNumberFormat="1"/>
    <xf numFmtId="10" fontId="0" fillId="0" borderId="0" xfId="3" applyNumberFormat="1" applyFont="1" applyAlignment="1">
      <alignment horizontal="left" indent="2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165" fontId="0" fillId="2" borderId="0" xfId="0" applyNumberFormat="1" applyFill="1"/>
    <xf numFmtId="164" fontId="0" fillId="2" borderId="0" xfId="0" applyNumberFormat="1" applyFill="1"/>
    <xf numFmtId="0" fontId="2" fillId="3" borderId="0" xfId="0" applyFont="1" applyFill="1"/>
    <xf numFmtId="165" fontId="0" fillId="3" borderId="0" xfId="0" applyNumberFormat="1" applyFill="1"/>
    <xf numFmtId="164" fontId="0" fillId="3" borderId="0" xfId="0" applyNumberFormat="1" applyFill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166" fontId="0" fillId="0" borderId="0" xfId="1" applyNumberFormat="1" applyFont="1" applyFill="1" applyBorder="1" applyAlignment="1"/>
    <xf numFmtId="167" fontId="0" fillId="0" borderId="0" xfId="2" applyNumberFormat="1" applyFont="1" applyFill="1" applyBorder="1" applyAlignment="1"/>
    <xf numFmtId="164" fontId="0" fillId="0" borderId="0" xfId="2" applyFont="1" applyFill="1" applyBorder="1" applyAlignment="1"/>
    <xf numFmtId="0" fontId="6" fillId="0" borderId="2" xfId="4" applyAlignment="1">
      <alignment horizontal="center"/>
    </xf>
    <xf numFmtId="0" fontId="6" fillId="0" borderId="2" xfId="5">
      <alignment horizontal="center"/>
    </xf>
    <xf numFmtId="168" fontId="7" fillId="4" borderId="3" xfId="6">
      <alignment horizontal="center"/>
    </xf>
  </cellXfs>
  <cellStyles count="7">
    <cellStyle name="Comma" xfId="1" builtinId="3"/>
    <cellStyle name="Currency" xfId="2" builtinId="4"/>
    <cellStyle name="Heading 1" xfId="4" builtinId="16"/>
    <cellStyle name="Normal" xfId="0" builtinId="0"/>
    <cellStyle name="Percent" xfId="3" builtinId="5"/>
    <cellStyle name="Qtr Title" xfId="5"/>
    <cellStyle name="Total Row" xfId="6"/>
  </cellStyles>
  <dxfs count="11"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left" vertical="bottom" textRotation="0" wrapText="0" indent="1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right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A2:I7" totalsRowShown="0" headerRowDxfId="10" dataDxfId="9" dataCellStyle="Comma">
  <autoFilter ref="A2:I7"/>
  <tableColumns count="9">
    <tableColumn id="1" name="Sales Rep" dataDxfId="8"/>
    <tableColumn id="2" name="Jan" dataDxfId="7" dataCellStyle="Comma"/>
    <tableColumn id="3" name="Feb" dataDxfId="6" dataCellStyle="Comma"/>
    <tableColumn id="4" name="Mar" dataDxfId="5" dataCellStyle="Comma"/>
    <tableColumn id="5" name="Total Sales" dataDxfId="4" dataCellStyle="Comma"/>
    <tableColumn id="6" name="Expenses" dataDxfId="3" dataCellStyle="Comma"/>
    <tableColumn id="7" name="Net Sales" dataDxfId="2" dataCellStyle="Comma"/>
    <tableColumn id="8" name="Average Sales" dataDxfId="1" dataCellStyle="Comma">
      <calculatedColumnFormula>AVERAGE(B3:D3)</calculatedColumnFormula>
    </tableColumn>
    <tableColumn id="9" name="% of Tota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7"/>
  <sheetViews>
    <sheetView tabSelected="1" topLeftCell="O1" workbookViewId="0">
      <selection activeCell="O11" sqref="O11"/>
    </sheetView>
  </sheetViews>
  <sheetFormatPr defaultRowHeight="12.75"/>
  <cols>
    <col min="1" max="1" width="17.7109375" customWidth="1"/>
    <col min="2" max="4" width="10.28515625" customWidth="1"/>
    <col min="5" max="5" width="12.42578125" customWidth="1"/>
    <col min="6" max="6" width="11.42578125" customWidth="1"/>
    <col min="7" max="7" width="11.5703125" customWidth="1"/>
    <col min="8" max="8" width="15" customWidth="1"/>
    <col min="9" max="9" width="11.7109375" bestFit="1" customWidth="1"/>
    <col min="15" max="15" width="12.5703125" bestFit="1" customWidth="1"/>
    <col min="16" max="18" width="9.7109375" bestFit="1" customWidth="1"/>
    <col min="19" max="19" width="14.28515625" bestFit="1" customWidth="1"/>
    <col min="20" max="21" width="12.28515625" bestFit="1" customWidth="1"/>
    <col min="22" max="22" width="17.85546875" bestFit="1" customWidth="1"/>
  </cols>
  <sheetData>
    <row r="1" spans="1:22" ht="20.25" thickBot="1">
      <c r="A1" s="1" t="s">
        <v>0</v>
      </c>
      <c r="B1" s="1"/>
      <c r="C1" s="1"/>
      <c r="D1" s="1"/>
      <c r="E1" s="1"/>
      <c r="F1" s="1"/>
      <c r="G1" s="1"/>
      <c r="H1" s="1"/>
      <c r="I1" s="1"/>
      <c r="P1" s="15"/>
      <c r="Q1" s="15"/>
      <c r="S1" s="22" t="s">
        <v>22</v>
      </c>
      <c r="T1" s="15"/>
      <c r="U1" s="15"/>
      <c r="V1" s="15"/>
    </row>
    <row r="2" spans="1:22" ht="15" thickTop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O2" s="16"/>
      <c r="P2" s="17"/>
      <c r="Q2" s="17"/>
      <c r="R2" s="17"/>
      <c r="S2" s="17"/>
      <c r="T2" s="17"/>
      <c r="U2" s="17"/>
      <c r="V2" s="17"/>
    </row>
    <row r="3" spans="1:22" ht="20.25" thickBot="1">
      <c r="A3" s="3" t="s">
        <v>10</v>
      </c>
      <c r="B3" s="4">
        <v>1819.21</v>
      </c>
      <c r="C3" s="4">
        <v>1766.55</v>
      </c>
      <c r="D3" s="4">
        <v>1942.88</v>
      </c>
      <c r="E3" s="4">
        <f>SUM(B3:D3)</f>
        <v>5528.64</v>
      </c>
      <c r="F3" s="4">
        <v>1241</v>
      </c>
      <c r="G3" s="4">
        <f>+E3-F3</f>
        <v>4287.6400000000003</v>
      </c>
      <c r="H3" s="4">
        <f>AVERAGE(B3:D3)</f>
        <v>1842.88</v>
      </c>
      <c r="I3" s="5">
        <f>E3/$E$7</f>
        <v>0.24462207874609412</v>
      </c>
      <c r="O3" s="23" t="s">
        <v>1</v>
      </c>
      <c r="P3" s="23" t="s">
        <v>2</v>
      </c>
      <c r="Q3" s="23" t="s">
        <v>3</v>
      </c>
      <c r="R3" s="23" t="s">
        <v>4</v>
      </c>
      <c r="S3" s="23" t="s">
        <v>5</v>
      </c>
      <c r="T3" s="23" t="s">
        <v>6</v>
      </c>
      <c r="U3" s="23" t="s">
        <v>7</v>
      </c>
      <c r="V3" s="23" t="s">
        <v>8</v>
      </c>
    </row>
    <row r="4" spans="1:22" ht="13.5" thickTop="1">
      <c r="A4" s="3" t="s">
        <v>11</v>
      </c>
      <c r="B4" s="4">
        <v>1704.38</v>
      </c>
      <c r="C4" s="4">
        <v>1809.01</v>
      </c>
      <c r="D4" s="4">
        <v>1650.28</v>
      </c>
      <c r="E4" s="4">
        <f>SUM(B4:D4)</f>
        <v>5163.67</v>
      </c>
      <c r="F4" s="4">
        <v>1165</v>
      </c>
      <c r="G4" s="4">
        <f>+E4-F4</f>
        <v>3998.67</v>
      </c>
      <c r="H4" s="4">
        <f>AVERAGE(B4:D4)</f>
        <v>1721.2233333333334</v>
      </c>
      <c r="I4" s="5">
        <f>E4/$E$7</f>
        <v>0.22847349246086626</v>
      </c>
      <c r="O4" s="18" t="s">
        <v>10</v>
      </c>
      <c r="P4" s="19">
        <v>1819.21</v>
      </c>
      <c r="Q4" s="19">
        <v>1766.55</v>
      </c>
      <c r="R4" s="19">
        <v>1942.88</v>
      </c>
      <c r="S4" s="20">
        <f>SUM(P4:R4)</f>
        <v>5528.64</v>
      </c>
      <c r="T4" s="19">
        <v>1241</v>
      </c>
      <c r="U4" s="20">
        <f>S4-T4</f>
        <v>4287.6400000000003</v>
      </c>
      <c r="V4" s="21">
        <f>AVERAGE(P4:R4)</f>
        <v>1842.88</v>
      </c>
    </row>
    <row r="5" spans="1:22">
      <c r="A5" s="3" t="s">
        <v>12</v>
      </c>
      <c r="B5" s="4">
        <v>2009.69</v>
      </c>
      <c r="C5" s="4">
        <v>2195.19</v>
      </c>
      <c r="D5" s="4">
        <v>2159.29</v>
      </c>
      <c r="E5" s="4">
        <f>SUM(B5:D5)</f>
        <v>6364.17</v>
      </c>
      <c r="F5" s="4">
        <v>1650</v>
      </c>
      <c r="G5" s="4">
        <f>+E5-F5</f>
        <v>4714.17</v>
      </c>
      <c r="H5" s="4">
        <f>AVERAGE(B5:D5)</f>
        <v>2121.39</v>
      </c>
      <c r="I5" s="5">
        <f>E5/$E$7</f>
        <v>0.28159122223431615</v>
      </c>
      <c r="O5" s="18" t="s">
        <v>11</v>
      </c>
      <c r="P5" s="19">
        <v>1704.38</v>
      </c>
      <c r="Q5" s="19">
        <v>1809.01</v>
      </c>
      <c r="R5" s="19">
        <v>1650.28</v>
      </c>
      <c r="S5" s="20">
        <f>SUM(P5:R5)</f>
        <v>5163.67</v>
      </c>
      <c r="T5" s="19">
        <v>1165</v>
      </c>
      <c r="U5" s="20">
        <f>S5-T5</f>
        <v>3998.67</v>
      </c>
      <c r="V5" s="21">
        <f>AVERAGE(P5:R5)</f>
        <v>1721.2233333333334</v>
      </c>
    </row>
    <row r="6" spans="1:22">
      <c r="A6" s="3" t="s">
        <v>13</v>
      </c>
      <c r="B6" s="4">
        <v>1948.44</v>
      </c>
      <c r="C6" s="4">
        <v>1725.56</v>
      </c>
      <c r="D6" s="4">
        <v>1870.26</v>
      </c>
      <c r="E6" s="4">
        <f>SUM(B6:D6)</f>
        <v>5544.26</v>
      </c>
      <c r="F6" s="4">
        <v>1345</v>
      </c>
      <c r="G6" s="4">
        <f>+E6-F6</f>
        <v>4199.26</v>
      </c>
      <c r="H6" s="4">
        <f>AVERAGE(B6:D6)</f>
        <v>1848.0866666666668</v>
      </c>
      <c r="I6" s="5">
        <f>E6/$E$7</f>
        <v>0.24531320655872324</v>
      </c>
      <c r="O6" s="18" t="s">
        <v>12</v>
      </c>
      <c r="P6" s="19">
        <v>2009.69</v>
      </c>
      <c r="Q6" s="19">
        <v>2195.19</v>
      </c>
      <c r="R6" s="19">
        <v>2159.29</v>
      </c>
      <c r="S6" s="20">
        <f>SUM(P6:R6)</f>
        <v>6364.17</v>
      </c>
      <c r="T6" s="19">
        <v>1650</v>
      </c>
      <c r="U6" s="20">
        <f>S6-T6</f>
        <v>4714.17</v>
      </c>
      <c r="V6" s="21">
        <f>AVERAGE(P6:R6)</f>
        <v>2121.39</v>
      </c>
    </row>
    <row r="7" spans="1:22">
      <c r="A7" s="1" t="s">
        <v>14</v>
      </c>
      <c r="B7" s="4">
        <f t="shared" ref="B7:G7" si="0">SUM(B3:B6)</f>
        <v>7481.7200000000012</v>
      </c>
      <c r="C7" s="4">
        <f t="shared" si="0"/>
        <v>7496.3099999999995</v>
      </c>
      <c r="D7" s="4">
        <f t="shared" si="0"/>
        <v>7622.71</v>
      </c>
      <c r="E7" s="4">
        <f t="shared" si="0"/>
        <v>22600.740000000005</v>
      </c>
      <c r="F7" s="4">
        <f t="shared" si="0"/>
        <v>5401</v>
      </c>
      <c r="G7" s="4">
        <f t="shared" si="0"/>
        <v>17199.740000000002</v>
      </c>
      <c r="H7" s="4">
        <f>AVERAGE(B7:D7)</f>
        <v>7533.5800000000008</v>
      </c>
      <c r="I7" s="6">
        <f>SUM(I3:I6)</f>
        <v>0.99999999999999978</v>
      </c>
      <c r="O7" s="18" t="s">
        <v>13</v>
      </c>
      <c r="P7" s="19">
        <v>1948.44</v>
      </c>
      <c r="Q7" s="19">
        <v>1725.56</v>
      </c>
      <c r="R7" s="19">
        <v>1870.26</v>
      </c>
      <c r="S7" s="20">
        <f>SUM(P7:R7)</f>
        <v>5544.26</v>
      </c>
      <c r="T7" s="19">
        <v>1345</v>
      </c>
      <c r="U7" s="20">
        <f>S7-T7</f>
        <v>4199.26</v>
      </c>
      <c r="V7" s="21">
        <f>AVERAGE(P7:R7)</f>
        <v>1848.0866666666668</v>
      </c>
    </row>
    <row r="8" spans="1:22">
      <c r="O8" s="18"/>
      <c r="P8" s="19"/>
      <c r="Q8" s="19"/>
      <c r="R8" s="19"/>
      <c r="S8" s="20"/>
      <c r="T8" s="19"/>
      <c r="U8" s="20"/>
      <c r="V8" s="21"/>
    </row>
    <row r="9" spans="1:22">
      <c r="O9" s="24" t="s">
        <v>23</v>
      </c>
      <c r="P9" s="24">
        <f>SUM(P4:P7)</f>
        <v>7481.7200000000012</v>
      </c>
      <c r="Q9" s="24">
        <f>SUM(Q4:Q7)</f>
        <v>7496.3099999999995</v>
      </c>
      <c r="R9" s="24">
        <f>SUM(R4:R7)</f>
        <v>7622.71</v>
      </c>
      <c r="S9" s="24">
        <f>SUM(S4:S7)</f>
        <v>22600.740000000005</v>
      </c>
      <c r="T9" s="24">
        <f>SUM(T4:T7)</f>
        <v>5401</v>
      </c>
      <c r="U9" s="24">
        <f>S9-T9</f>
        <v>17199.740000000005</v>
      </c>
      <c r="V9" s="24">
        <f>AVERAGE(P9:R9)</f>
        <v>7533.5800000000008</v>
      </c>
    </row>
    <row r="40" spans="1:8" ht="13.5" thickBot="1">
      <c r="A40" s="7" t="s">
        <v>15</v>
      </c>
      <c r="B40" s="8" t="s">
        <v>2</v>
      </c>
      <c r="C40" s="8" t="s">
        <v>3</v>
      </c>
      <c r="D40" s="8" t="s">
        <v>4</v>
      </c>
      <c r="E40" s="8" t="s">
        <v>5</v>
      </c>
      <c r="F40" s="8" t="s">
        <v>6</v>
      </c>
      <c r="G40" s="8" t="s">
        <v>16</v>
      </c>
      <c r="H40" s="8" t="s">
        <v>8</v>
      </c>
    </row>
    <row r="41" spans="1:8">
      <c r="A41" s="9" t="s">
        <v>17</v>
      </c>
      <c r="B41" s="10">
        <v>2272.41</v>
      </c>
      <c r="C41" s="10">
        <v>2123.81</v>
      </c>
      <c r="D41" s="10">
        <v>2251.59</v>
      </c>
      <c r="E41" s="11">
        <f t="shared" ref="E41:E46" si="1">SUM(B41:D41)</f>
        <v>6647.8099999999995</v>
      </c>
      <c r="F41" s="10">
        <v>1485</v>
      </c>
      <c r="G41" s="11">
        <f t="shared" ref="G41:G46" si="2">+E41-F41</f>
        <v>5162.8099999999995</v>
      </c>
      <c r="H41" s="11">
        <f t="shared" ref="H41:H46" si="3">AVERAGE(B41:D41)</f>
        <v>2215.9366666666665</v>
      </c>
    </row>
    <row r="42" spans="1:8">
      <c r="A42" s="12" t="s">
        <v>18</v>
      </c>
      <c r="B42" s="13">
        <v>2020.73</v>
      </c>
      <c r="C42" s="13">
        <v>2083.65</v>
      </c>
      <c r="D42" s="13">
        <v>2018.82</v>
      </c>
      <c r="E42" s="14">
        <f t="shared" si="1"/>
        <v>6123.2</v>
      </c>
      <c r="F42" s="13">
        <v>1326</v>
      </c>
      <c r="G42" s="14">
        <f t="shared" si="2"/>
        <v>4797.2</v>
      </c>
      <c r="H42" s="14">
        <f t="shared" si="3"/>
        <v>2041.0666666666666</v>
      </c>
    </row>
    <row r="43" spans="1:8">
      <c r="A43" s="9" t="s">
        <v>19</v>
      </c>
      <c r="B43" s="10">
        <v>2255.94</v>
      </c>
      <c r="C43" s="10">
        <v>2511.4299999999998</v>
      </c>
      <c r="D43" s="10">
        <v>2473.4499999999998</v>
      </c>
      <c r="E43" s="11">
        <f t="shared" si="1"/>
        <v>7240.82</v>
      </c>
      <c r="F43" s="10">
        <v>1842</v>
      </c>
      <c r="G43" s="11">
        <f t="shared" si="2"/>
        <v>5398.82</v>
      </c>
      <c r="H43" s="11">
        <f t="shared" si="3"/>
        <v>2413.6066666666666</v>
      </c>
    </row>
    <row r="44" spans="1:8">
      <c r="A44" s="12" t="s">
        <v>20</v>
      </c>
      <c r="B44" s="13">
        <v>2155.27</v>
      </c>
      <c r="C44" s="13">
        <v>2061.35</v>
      </c>
      <c r="D44" s="13">
        <v>2142.5</v>
      </c>
      <c r="E44" s="14">
        <f t="shared" si="1"/>
        <v>6359.12</v>
      </c>
      <c r="F44" s="13">
        <v>1481</v>
      </c>
      <c r="G44" s="14">
        <f t="shared" si="2"/>
        <v>4878.12</v>
      </c>
      <c r="H44" s="14">
        <f t="shared" si="3"/>
        <v>2119.7066666666665</v>
      </c>
    </row>
    <row r="45" spans="1:8">
      <c r="A45" s="9" t="s">
        <v>21</v>
      </c>
      <c r="B45" s="10">
        <v>1950.45</v>
      </c>
      <c r="C45" s="10">
        <v>2145.5</v>
      </c>
      <c r="D45" s="10">
        <v>2675.45</v>
      </c>
      <c r="E45" s="11">
        <f t="shared" si="1"/>
        <v>6771.4</v>
      </c>
      <c r="F45" s="10">
        <v>1656</v>
      </c>
      <c r="G45" s="11">
        <f t="shared" si="2"/>
        <v>5115.3999999999996</v>
      </c>
      <c r="H45" s="11">
        <f t="shared" si="3"/>
        <v>2257.1333333333332</v>
      </c>
    </row>
    <row r="46" spans="1:8">
      <c r="A46" s="12" t="s">
        <v>24</v>
      </c>
      <c r="B46" s="13">
        <v>2145</v>
      </c>
      <c r="C46" s="13">
        <v>1934</v>
      </c>
      <c r="D46" s="13">
        <v>2790</v>
      </c>
      <c r="E46" s="14">
        <f t="shared" si="1"/>
        <v>6869</v>
      </c>
      <c r="F46" s="13">
        <v>1355</v>
      </c>
      <c r="G46" s="14">
        <f t="shared" si="2"/>
        <v>5514</v>
      </c>
      <c r="H46" s="14">
        <f t="shared" si="3"/>
        <v>2289.6666666666665</v>
      </c>
    </row>
    <row r="47" spans="1:8">
      <c r="A47" s="9" t="s">
        <v>25</v>
      </c>
    </row>
  </sheetData>
  <phoneticPr fontId="0" type="noConversion"/>
  <pageMargins left="0.75" right="0.75" top="1" bottom="1" header="0.5" footer="0.5"/>
  <headerFooter alignWithMargins="0"/>
  <ignoredErrors>
    <ignoredError sqref="H7" formula="1"/>
  </ignoredError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CD04C01-AACC-4BAA-8C81-FB5F6B56AB2D}"/>
</file>

<file path=customXml/itemProps2.xml><?xml version="1.0" encoding="utf-8"?>
<ds:datastoreItem xmlns:ds="http://schemas.openxmlformats.org/officeDocument/2006/customXml" ds:itemID="{024DFF30-35D5-4547-BC10-8A7FA5E87DD4}"/>
</file>

<file path=customXml/itemProps3.xml><?xml version="1.0" encoding="utf-8"?>
<ds:datastoreItem xmlns:ds="http://schemas.openxmlformats.org/officeDocument/2006/customXml" ds:itemID="{7E430256-8B8C-4C51-B113-2B49E873A7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2001-05-25T08:56:07Z</dcterms:created>
  <dcterms:modified xsi:type="dcterms:W3CDTF">2007-09-30T14:48:43Z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